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8515" windowHeight="12090"/>
  </bookViews>
  <sheets>
    <sheet name="Inicio" sheetId="5" r:id="rId1"/>
    <sheet name="Fuente" sheetId="2" r:id="rId2"/>
    <sheet name="CCAA actuales " sheetId="4" r:id="rId3"/>
    <sheet name="Provincias actuales" sheetId="1" r:id="rId4"/>
  </sheets>
  <calcPr calcId="145621"/>
</workbook>
</file>

<file path=xl/calcChain.xml><?xml version="1.0" encoding="utf-8"?>
<calcChain xmlns="http://schemas.openxmlformats.org/spreadsheetml/2006/main">
  <c r="E7" i="4" l="1"/>
  <c r="F7" i="4"/>
  <c r="E8" i="4"/>
  <c r="F8" i="4"/>
  <c r="E9" i="4"/>
  <c r="F9" i="4"/>
  <c r="E10" i="4"/>
  <c r="F10" i="4"/>
  <c r="E11" i="4"/>
  <c r="F11" i="4"/>
  <c r="E12" i="4"/>
  <c r="F12" i="4"/>
  <c r="E13" i="4"/>
  <c r="F13" i="4"/>
  <c r="E14" i="4"/>
  <c r="F14" i="4"/>
  <c r="E15" i="4"/>
  <c r="F15" i="4"/>
  <c r="E16" i="4"/>
  <c r="F16" i="4"/>
  <c r="E17" i="4"/>
  <c r="F17" i="4"/>
  <c r="E18" i="4"/>
  <c r="F18" i="4"/>
  <c r="E19" i="4"/>
  <c r="F19" i="4"/>
  <c r="E20" i="4"/>
  <c r="F20" i="4"/>
  <c r="E21" i="4"/>
  <c r="F21" i="4"/>
  <c r="E22" i="4"/>
  <c r="F22" i="4"/>
  <c r="E23" i="4"/>
  <c r="F23" i="4"/>
  <c r="E24" i="4"/>
  <c r="F24" i="4"/>
  <c r="E25" i="4"/>
  <c r="F25" i="4"/>
  <c r="F6" i="4" l="1"/>
  <c r="E6" i="4"/>
  <c r="E58" i="1" l="1"/>
  <c r="F58" i="1"/>
  <c r="E7" i="1"/>
  <c r="F7" i="1"/>
  <c r="E8" i="1"/>
  <c r="F8" i="1"/>
  <c r="E9" i="1"/>
  <c r="F9" i="1"/>
  <c r="E10" i="1"/>
  <c r="F10" i="1"/>
  <c r="E11" i="1"/>
  <c r="F11" i="1"/>
  <c r="E12" i="1"/>
  <c r="F12" i="1"/>
  <c r="E13" i="1"/>
  <c r="F13" i="1"/>
  <c r="E14" i="1"/>
  <c r="F14" i="1"/>
  <c r="E15" i="1"/>
  <c r="F15" i="1"/>
  <c r="E16" i="1"/>
  <c r="F16" i="1"/>
  <c r="E17" i="1"/>
  <c r="F17" i="1"/>
  <c r="E18" i="1"/>
  <c r="F18" i="1"/>
  <c r="E19" i="1"/>
  <c r="F19" i="1"/>
  <c r="E20" i="1"/>
  <c r="F20" i="1"/>
  <c r="E21" i="1"/>
  <c r="F21" i="1"/>
  <c r="E22" i="1"/>
  <c r="F22" i="1"/>
  <c r="E23" i="1"/>
  <c r="F23" i="1"/>
  <c r="E24" i="1"/>
  <c r="F24" i="1"/>
  <c r="E25" i="1"/>
  <c r="F25" i="1"/>
  <c r="E26" i="1"/>
  <c r="F26" i="1"/>
  <c r="E27" i="1"/>
  <c r="F27" i="1"/>
  <c r="E28" i="1"/>
  <c r="F28" i="1"/>
  <c r="E29" i="1"/>
  <c r="F29" i="1"/>
  <c r="E30" i="1"/>
  <c r="F30" i="1"/>
  <c r="E31" i="1"/>
  <c r="F31" i="1"/>
  <c r="E32" i="1"/>
  <c r="F32" i="1"/>
  <c r="E33" i="1"/>
  <c r="F33" i="1"/>
  <c r="E34" i="1"/>
  <c r="F34" i="1"/>
  <c r="E35" i="1"/>
  <c r="F35" i="1"/>
  <c r="E36" i="1"/>
  <c r="F36" i="1"/>
  <c r="E37" i="1"/>
  <c r="F37" i="1"/>
  <c r="E38" i="1"/>
  <c r="F38" i="1"/>
  <c r="E39" i="1"/>
  <c r="F39" i="1"/>
  <c r="E40" i="1"/>
  <c r="F40" i="1"/>
  <c r="E41" i="1"/>
  <c r="F41" i="1"/>
  <c r="E42" i="1"/>
  <c r="F42" i="1"/>
  <c r="E43" i="1"/>
  <c r="F43" i="1"/>
  <c r="E44" i="1"/>
  <c r="F44" i="1"/>
  <c r="E45" i="1"/>
  <c r="F45" i="1"/>
  <c r="E46" i="1"/>
  <c r="F46" i="1"/>
  <c r="E47" i="1"/>
  <c r="F47" i="1"/>
  <c r="E48" i="1"/>
  <c r="F48" i="1"/>
  <c r="E49" i="1"/>
  <c r="F49" i="1"/>
  <c r="E50" i="1"/>
  <c r="F50" i="1"/>
  <c r="E51" i="1"/>
  <c r="F51" i="1"/>
  <c r="E52" i="1"/>
  <c r="F52" i="1"/>
  <c r="E53" i="1"/>
  <c r="F53" i="1"/>
  <c r="E54" i="1"/>
  <c r="F54" i="1"/>
  <c r="E55" i="1"/>
  <c r="F55" i="1"/>
  <c r="E56" i="1"/>
  <c r="F56" i="1"/>
  <c r="E57" i="1"/>
  <c r="F57" i="1"/>
  <c r="F6" i="1"/>
  <c r="E6" i="1"/>
  <c r="C58" i="1" l="1"/>
  <c r="D58" i="1"/>
  <c r="B58" i="1"/>
</calcChain>
</file>

<file path=xl/sharedStrings.xml><?xml version="1.0" encoding="utf-8"?>
<sst xmlns="http://schemas.openxmlformats.org/spreadsheetml/2006/main" count="87" uniqueCount="79">
  <si>
    <t>Illes Balears</t>
  </si>
  <si>
    <t>Castellon</t>
  </si>
  <si>
    <t>Valencia</t>
  </si>
  <si>
    <t>Alicante</t>
  </si>
  <si>
    <t>Madrid</t>
  </si>
  <si>
    <t>Badajoz</t>
  </si>
  <si>
    <t>Caceres</t>
  </si>
  <si>
    <t>Ciudad real</t>
  </si>
  <si>
    <t>Albacete</t>
  </si>
  <si>
    <t>Toledo</t>
  </si>
  <si>
    <t>Cuenca</t>
  </si>
  <si>
    <t>Guadalajara</t>
  </si>
  <si>
    <t>Vizcaya</t>
  </si>
  <si>
    <t>Alava</t>
  </si>
  <si>
    <t>Guipozcoa</t>
  </si>
  <si>
    <t>Cantabria</t>
  </si>
  <si>
    <t>Asturias</t>
  </si>
  <si>
    <t>Pontevedra</t>
  </si>
  <si>
    <t>Coruña</t>
  </si>
  <si>
    <t>Lugo</t>
  </si>
  <si>
    <t>Ourense</t>
  </si>
  <si>
    <t>Santa Cruz</t>
  </si>
  <si>
    <t>Las Palmas</t>
  </si>
  <si>
    <t>Murcia</t>
  </si>
  <si>
    <t>Huelva</t>
  </si>
  <si>
    <t>Cadiz</t>
  </si>
  <si>
    <t>Malaga</t>
  </si>
  <si>
    <t>Granada</t>
  </si>
  <si>
    <t>Almeria</t>
  </si>
  <si>
    <t>Jaen</t>
  </si>
  <si>
    <t>Cordoba</t>
  </si>
  <si>
    <t>Ceuta</t>
  </si>
  <si>
    <t>Melilla</t>
  </si>
  <si>
    <t>Rioja</t>
  </si>
  <si>
    <t>Avila</t>
  </si>
  <si>
    <t>Burgos</t>
  </si>
  <si>
    <t>Palencia</t>
  </si>
  <si>
    <t>Valladolid</t>
  </si>
  <si>
    <t>Salamanca</t>
  </si>
  <si>
    <t>Zamora</t>
  </si>
  <si>
    <t>Leon</t>
  </si>
  <si>
    <t>Navarra</t>
  </si>
  <si>
    <t>Teruel</t>
  </si>
  <si>
    <t>Huesca</t>
  </si>
  <si>
    <t>Zaragoza</t>
  </si>
  <si>
    <t>Lleida</t>
  </si>
  <si>
    <t>Girona</t>
  </si>
  <si>
    <t>Barcelona</t>
  </si>
  <si>
    <t>Tarragona</t>
  </si>
  <si>
    <t>Sevilla</t>
  </si>
  <si>
    <t>Segovia</t>
  </si>
  <si>
    <t>Soria</t>
  </si>
  <si>
    <t>Abogados</t>
  </si>
  <si>
    <t>Escribanos</t>
  </si>
  <si>
    <t>Habitantes</t>
  </si>
  <si>
    <t>Abogados / 10.000 hab.</t>
  </si>
  <si>
    <t>Escribanos / 10.000 hab.</t>
  </si>
  <si>
    <t>Se conoce como Censo de Floridablanca, al documento censal realizado en España por Real Orden de 25 de julio de 1786, bajo la dirección del ministro de Carlos III, Don José Moñino y Redondo, conde de Floridablanca de quien recibe el nombre. Se ejecutó en 1787 utilizando los datos enviados por las autoridades civiles de las distintas Intendencias, Corregimientos y Ayuntamientos; y con apoyos puntuales del estamento eclesiástico. La elaboración posterior, incluida la publicación de los resultados, y un compendio a nivel provincial se prolongó hasta 1788.</t>
  </si>
  <si>
    <t>El INE publica una trascripción por pueblos, de acuerdo a la documentación localizada en el Archivo de la Real Academia de la Historia, Biblioteca del Palacio Real, Biblioteca Nacional y otros archivos provinciales. En la obra los pueblos citados se presentan por su nombre actual y antiguo, agrupados según las provincias de hoy y éstas por comunidades autónomas</t>
  </si>
  <si>
    <t>Censo de Floridablanca 1787</t>
  </si>
  <si>
    <t>Andalucía</t>
  </si>
  <si>
    <t>Aragón</t>
  </si>
  <si>
    <t>Asturias (Principado de)</t>
  </si>
  <si>
    <t>Balears (Illes)</t>
  </si>
  <si>
    <t>Canarias</t>
  </si>
  <si>
    <t>Castilla y León</t>
  </si>
  <si>
    <t>Castilla-La Mancha</t>
  </si>
  <si>
    <t>Cataluña</t>
  </si>
  <si>
    <t>Comunitat Valenciana</t>
  </si>
  <si>
    <t>Extremadura</t>
  </si>
  <si>
    <t>Galicia</t>
  </si>
  <si>
    <t>Madrid (Comunidad de)</t>
  </si>
  <si>
    <t>Murcia (Región de)</t>
  </si>
  <si>
    <t xml:space="preserve">Navarra </t>
  </si>
  <si>
    <t>País Vasco</t>
  </si>
  <si>
    <t>Rioja (La)</t>
  </si>
  <si>
    <t>Total</t>
  </si>
  <si>
    <t>Fuente</t>
  </si>
  <si>
    <t>Número de abogados y escribanos según el Censo de Floridablanca 1787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</si>
</sst>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scheme val="minor"/>
    </font>
    <font>
      <sz val="11"/>
      <color theme="1"/>
      <name val="Verdana"/>
      <family val="2"/>
    </font>
    <font>
      <b/>
      <sz val="12"/>
      <color rgb="FF333333"/>
      <name val="Verdana"/>
      <family val="2"/>
    </font>
    <font>
      <sz val="10"/>
      <color rgb="FF333333"/>
      <name val="Verdana"/>
      <family val="2"/>
    </font>
    <font>
      <b/>
      <sz val="11"/>
      <color theme="3"/>
      <name val="Verdana"/>
      <family val="2"/>
    </font>
    <font>
      <b/>
      <sz val="14"/>
      <color theme="1"/>
      <name val="Verdana"/>
      <family val="2"/>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1">
    <xf numFmtId="0" fontId="0" fillId="0" borderId="0" xfId="0"/>
    <xf numFmtId="3" fontId="1" fillId="0" borderId="1" xfId="0" applyNumberFormat="1" applyFont="1" applyBorder="1" applyAlignment="1">
      <alignment vertical="center"/>
    </xf>
    <xf numFmtId="0" fontId="1" fillId="0" borderId="0" xfId="0" applyFont="1"/>
    <xf numFmtId="3" fontId="1" fillId="0" borderId="2" xfId="0" applyNumberFormat="1" applyFont="1" applyBorder="1" applyAlignment="1">
      <alignment vertical="center"/>
    </xf>
    <xf numFmtId="0" fontId="1" fillId="0" borderId="1" xfId="0" applyFont="1" applyBorder="1" applyAlignment="1">
      <alignment horizontal="center" vertical="center" wrapText="1"/>
    </xf>
    <xf numFmtId="164" fontId="1" fillId="0" borderId="1" xfId="0" applyNumberFormat="1" applyFont="1" applyBorder="1" applyAlignment="1">
      <alignment vertical="center"/>
    </xf>
    <xf numFmtId="3" fontId="1" fillId="0" borderId="0" xfId="0" applyNumberFormat="1" applyFont="1"/>
    <xf numFmtId="0" fontId="2" fillId="0" borderId="0" xfId="0" applyFont="1"/>
    <xf numFmtId="0" fontId="3" fillId="0" borderId="0" xfId="0" applyFont="1" applyAlignment="1">
      <alignment vertical="center" wrapText="1"/>
    </xf>
    <xf numFmtId="0" fontId="4" fillId="0" borderId="0" xfId="0" applyFont="1"/>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257175</xdr:colOff>
      <xdr:row>6</xdr:row>
      <xdr:rowOff>57150</xdr:rowOff>
    </xdr:to>
    <xdr:pic>
      <xdr:nvPicPr>
        <xdr:cNvPr id="2" name="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3085"/>
        <a:stretch>
          <a:fillRect/>
        </a:stretch>
      </xdr:blipFill>
      <xdr:spPr bwMode="auto">
        <a:xfrm>
          <a:off x="0" y="0"/>
          <a:ext cx="25431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9"/>
  <sheetViews>
    <sheetView tabSelected="1" workbookViewId="0">
      <selection activeCell="M23" sqref="M23"/>
    </sheetView>
  </sheetViews>
  <sheetFormatPr baseColWidth="10" defaultRowHeight="15" x14ac:dyDescent="0.25"/>
  <sheetData>
    <row r="9" spans="5:5" ht="18" x14ac:dyDescent="0.25">
      <c r="E9" s="10" t="s">
        <v>78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U13"/>
  <sheetViews>
    <sheetView topLeftCell="A2" workbookViewId="0">
      <selection activeCell="F16" sqref="F16"/>
    </sheetView>
  </sheetViews>
  <sheetFormatPr baseColWidth="10" defaultRowHeight="14.25" x14ac:dyDescent="0.2"/>
  <cols>
    <col min="1" max="16384" width="11.42578125" style="2"/>
  </cols>
  <sheetData>
    <row r="6" spans="2:21" x14ac:dyDescent="0.2">
      <c r="B6" s="9" t="s">
        <v>77</v>
      </c>
    </row>
    <row r="9" spans="2:21" ht="15" x14ac:dyDescent="0.2">
      <c r="B9" s="7" t="s">
        <v>59</v>
      </c>
    </row>
    <row r="11" spans="2:21" ht="67.5" customHeight="1" x14ac:dyDescent="0.2">
      <c r="B11" s="8" t="s">
        <v>57</v>
      </c>
      <c r="C11" s="8"/>
      <c r="D11" s="8"/>
      <c r="E11" s="8"/>
      <c r="F11" s="8"/>
      <c r="G11" s="8"/>
      <c r="H11" s="8"/>
      <c r="I11" s="8"/>
      <c r="J11" s="8"/>
      <c r="K11" s="8"/>
      <c r="L11" s="8"/>
      <c r="M11" s="8"/>
      <c r="N11" s="8"/>
      <c r="O11" s="8"/>
      <c r="P11" s="8"/>
      <c r="Q11" s="8"/>
      <c r="R11" s="8"/>
      <c r="S11" s="8"/>
      <c r="T11" s="8"/>
      <c r="U11" s="8"/>
    </row>
    <row r="13" spans="2:21" ht="62.25" customHeight="1" x14ac:dyDescent="0.2">
      <c r="B13" s="8" t="s">
        <v>58</v>
      </c>
      <c r="C13" s="8"/>
      <c r="D13" s="8"/>
      <c r="E13" s="8"/>
      <c r="F13" s="8"/>
      <c r="G13" s="8"/>
      <c r="H13" s="8"/>
      <c r="I13" s="8"/>
      <c r="J13" s="8"/>
      <c r="K13" s="8"/>
      <c r="L13" s="8"/>
      <c r="M13" s="8"/>
      <c r="N13" s="8"/>
      <c r="O13" s="8"/>
      <c r="P13" s="8"/>
      <c r="Q13" s="8"/>
      <c r="R13" s="8"/>
      <c r="S13" s="8"/>
      <c r="T13" s="8"/>
      <c r="U13" s="8"/>
    </row>
  </sheetData>
  <mergeCells count="2">
    <mergeCell ref="B11:U11"/>
    <mergeCell ref="B13:U13"/>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F25"/>
  <sheetViews>
    <sheetView workbookViewId="0">
      <selection activeCell="I19" sqref="I19"/>
    </sheetView>
  </sheetViews>
  <sheetFormatPr baseColWidth="10" defaultRowHeight="14.25" x14ac:dyDescent="0.2"/>
  <cols>
    <col min="1" max="1" width="31.140625" style="2" customWidth="1"/>
    <col min="2" max="2" width="11.5703125" style="2" bestFit="1" customWidth="1"/>
    <col min="3" max="3" width="13.28515625" style="2" customWidth="1"/>
    <col min="4" max="4" width="14.140625" style="2" bestFit="1" customWidth="1"/>
    <col min="5" max="5" width="13.28515625" style="2" customWidth="1"/>
    <col min="6" max="6" width="12.7109375" style="2" customWidth="1"/>
    <col min="7" max="16384" width="11.42578125" style="2"/>
  </cols>
  <sheetData>
    <row r="5" spans="1:6" ht="42.75" x14ac:dyDescent="0.2">
      <c r="B5" s="4" t="s">
        <v>52</v>
      </c>
      <c r="C5" s="4" t="s">
        <v>53</v>
      </c>
      <c r="D5" s="4" t="s">
        <v>54</v>
      </c>
      <c r="E5" s="4" t="s">
        <v>55</v>
      </c>
      <c r="F5" s="4" t="s">
        <v>56</v>
      </c>
    </row>
    <row r="6" spans="1:6" x14ac:dyDescent="0.2">
      <c r="A6" s="1" t="s">
        <v>60</v>
      </c>
      <c r="B6" s="3">
        <v>946</v>
      </c>
      <c r="C6" s="3">
        <v>1701</v>
      </c>
      <c r="D6" s="3">
        <v>1849745</v>
      </c>
      <c r="E6" s="5">
        <f>+B6/D6*10000</f>
        <v>5.1142184463263858</v>
      </c>
      <c r="F6" s="5">
        <f>+C6/D6*10000</f>
        <v>9.1958621323479726</v>
      </c>
    </row>
    <row r="7" spans="1:6" x14ac:dyDescent="0.2">
      <c r="A7" s="2" t="s">
        <v>61</v>
      </c>
      <c r="B7" s="2">
        <v>289</v>
      </c>
      <c r="C7" s="2">
        <v>617</v>
      </c>
      <c r="D7" s="2">
        <v>623055</v>
      </c>
      <c r="E7" s="5">
        <f t="shared" ref="E7:E25" si="0">+B7/D7*10000</f>
        <v>4.6384348091260001</v>
      </c>
      <c r="F7" s="5">
        <f t="shared" ref="F7:F25" si="1">+C7/D7*10000</f>
        <v>9.9028175682724644</v>
      </c>
    </row>
    <row r="8" spans="1:6" x14ac:dyDescent="0.2">
      <c r="A8" s="1" t="s">
        <v>62</v>
      </c>
      <c r="B8" s="1">
        <v>303</v>
      </c>
      <c r="C8" s="1">
        <v>307</v>
      </c>
      <c r="D8" s="1">
        <v>352851</v>
      </c>
      <c r="E8" s="5">
        <f t="shared" si="0"/>
        <v>8.5871940280741725</v>
      </c>
      <c r="F8" s="5">
        <f t="shared" si="1"/>
        <v>8.7005563254744924</v>
      </c>
    </row>
    <row r="9" spans="1:6" x14ac:dyDescent="0.2">
      <c r="A9" s="2" t="s">
        <v>63</v>
      </c>
      <c r="B9" s="2">
        <v>134</v>
      </c>
      <c r="C9" s="2">
        <v>179</v>
      </c>
      <c r="D9" s="2">
        <v>179066</v>
      </c>
      <c r="E9" s="5">
        <f t="shared" si="0"/>
        <v>7.4832743234338182</v>
      </c>
      <c r="F9" s="5">
        <f t="shared" si="1"/>
        <v>9.9963142081690552</v>
      </c>
    </row>
    <row r="10" spans="1:6" x14ac:dyDescent="0.2">
      <c r="A10" s="1" t="s">
        <v>64</v>
      </c>
      <c r="B10" s="1">
        <v>28</v>
      </c>
      <c r="C10" s="1">
        <v>70</v>
      </c>
      <c r="D10" s="1">
        <v>168928</v>
      </c>
      <c r="E10" s="5">
        <f t="shared" si="0"/>
        <v>1.6575108922144344</v>
      </c>
      <c r="F10" s="5">
        <f t="shared" si="1"/>
        <v>4.1437772305360863</v>
      </c>
    </row>
    <row r="11" spans="1:6" x14ac:dyDescent="0.2">
      <c r="A11" s="1" t="s">
        <v>15</v>
      </c>
      <c r="B11" s="1">
        <v>85</v>
      </c>
      <c r="C11" s="1">
        <v>143</v>
      </c>
      <c r="D11" s="1">
        <v>149864</v>
      </c>
      <c r="E11" s="5">
        <f t="shared" si="0"/>
        <v>5.671809106923611</v>
      </c>
      <c r="F11" s="5">
        <f t="shared" si="1"/>
        <v>9.5419847328244263</v>
      </c>
    </row>
    <row r="12" spans="1:6" x14ac:dyDescent="0.2">
      <c r="A12" s="1" t="s">
        <v>65</v>
      </c>
      <c r="B12" s="1">
        <v>685</v>
      </c>
      <c r="C12" s="1">
        <v>1534</v>
      </c>
      <c r="D12" s="1">
        <v>1508950</v>
      </c>
      <c r="E12" s="5">
        <f t="shared" si="0"/>
        <v>4.5395805029987741</v>
      </c>
      <c r="F12" s="5">
        <f t="shared" si="1"/>
        <v>10.166009476788496</v>
      </c>
    </row>
    <row r="13" spans="1:6" x14ac:dyDescent="0.2">
      <c r="A13" s="1" t="s">
        <v>66</v>
      </c>
      <c r="B13" s="1">
        <v>465</v>
      </c>
      <c r="C13" s="1">
        <v>965</v>
      </c>
      <c r="D13" s="1">
        <v>890876</v>
      </c>
      <c r="E13" s="5">
        <f t="shared" si="0"/>
        <v>5.2195816252766933</v>
      </c>
      <c r="F13" s="5">
        <f t="shared" si="1"/>
        <v>10.832034985789269</v>
      </c>
    </row>
    <row r="14" spans="1:6" x14ac:dyDescent="0.2">
      <c r="A14" s="1" t="s">
        <v>67</v>
      </c>
      <c r="B14" s="1">
        <v>607</v>
      </c>
      <c r="C14" s="1">
        <v>637</v>
      </c>
      <c r="D14" s="1">
        <v>886624</v>
      </c>
      <c r="E14" s="5">
        <f t="shared" si="0"/>
        <v>6.8461941025733575</v>
      </c>
      <c r="F14" s="5">
        <f t="shared" si="1"/>
        <v>7.1845562493232755</v>
      </c>
    </row>
    <row r="15" spans="1:6" x14ac:dyDescent="0.2">
      <c r="A15" s="1" t="s">
        <v>68</v>
      </c>
      <c r="B15" s="1">
        <v>808</v>
      </c>
      <c r="C15" s="1">
        <v>793</v>
      </c>
      <c r="D15" s="1">
        <v>810520</v>
      </c>
      <c r="E15" s="5">
        <f t="shared" si="0"/>
        <v>9.9689088486403801</v>
      </c>
      <c r="F15" s="5">
        <f t="shared" si="1"/>
        <v>9.7838424714997796</v>
      </c>
    </row>
    <row r="16" spans="1:6" x14ac:dyDescent="0.2">
      <c r="A16" s="1" t="s">
        <v>69</v>
      </c>
      <c r="B16" s="1">
        <v>307</v>
      </c>
      <c r="C16" s="1">
        <v>548</v>
      </c>
      <c r="D16" s="1">
        <v>417202</v>
      </c>
      <c r="E16" s="5">
        <f t="shared" si="0"/>
        <v>7.3585457404326915</v>
      </c>
      <c r="F16" s="5">
        <f t="shared" si="1"/>
        <v>13.135123992694187</v>
      </c>
    </row>
    <row r="17" spans="1:6" x14ac:dyDescent="0.2">
      <c r="A17" s="1" t="s">
        <v>70</v>
      </c>
      <c r="B17" s="1">
        <v>516</v>
      </c>
      <c r="C17" s="1">
        <v>966</v>
      </c>
      <c r="D17" s="1">
        <v>1355299</v>
      </c>
      <c r="E17" s="5">
        <f t="shared" si="0"/>
        <v>3.8072779512122414</v>
      </c>
      <c r="F17" s="5">
        <f t="shared" si="1"/>
        <v>7.1275784900601273</v>
      </c>
    </row>
    <row r="18" spans="1:6" x14ac:dyDescent="0.2">
      <c r="A18" s="1" t="s">
        <v>71</v>
      </c>
      <c r="B18" s="1">
        <v>671</v>
      </c>
      <c r="C18" s="1">
        <v>448</v>
      </c>
      <c r="D18" s="1">
        <v>290699</v>
      </c>
      <c r="E18" s="5">
        <f t="shared" si="0"/>
        <v>23.082294744735965</v>
      </c>
      <c r="F18" s="5">
        <f t="shared" si="1"/>
        <v>15.411129725248452</v>
      </c>
    </row>
    <row r="19" spans="1:6" x14ac:dyDescent="0.2">
      <c r="A19" s="1" t="s">
        <v>72</v>
      </c>
      <c r="B19" s="6">
        <v>121</v>
      </c>
      <c r="C19" s="6">
        <v>168</v>
      </c>
      <c r="D19" s="6">
        <v>256977</v>
      </c>
      <c r="E19" s="5">
        <f t="shared" si="0"/>
        <v>4.7085925977811245</v>
      </c>
      <c r="F19" s="5">
        <f t="shared" si="1"/>
        <v>6.5375500531175943</v>
      </c>
    </row>
    <row r="20" spans="1:6" x14ac:dyDescent="0.2">
      <c r="A20" s="1" t="s">
        <v>73</v>
      </c>
      <c r="B20" s="3">
        <v>54</v>
      </c>
      <c r="C20" s="3">
        <v>172</v>
      </c>
      <c r="D20" s="3">
        <v>224441</v>
      </c>
      <c r="E20" s="5">
        <f t="shared" si="0"/>
        <v>2.4059775174767535</v>
      </c>
      <c r="F20" s="5">
        <f t="shared" si="1"/>
        <v>7.6634839445555851</v>
      </c>
    </row>
    <row r="21" spans="1:6" x14ac:dyDescent="0.2">
      <c r="A21" s="1" t="s">
        <v>74</v>
      </c>
      <c r="B21" s="3">
        <v>142</v>
      </c>
      <c r="C21" s="3">
        <v>335</v>
      </c>
      <c r="D21" s="3">
        <v>306388</v>
      </c>
      <c r="E21" s="5">
        <f t="shared" si="0"/>
        <v>4.6346462655195371</v>
      </c>
      <c r="F21" s="5">
        <f t="shared" si="1"/>
        <v>10.933848584148203</v>
      </c>
    </row>
    <row r="22" spans="1:6" x14ac:dyDescent="0.2">
      <c r="A22" s="1" t="s">
        <v>75</v>
      </c>
      <c r="B22" s="3">
        <v>102</v>
      </c>
      <c r="C22" s="3">
        <v>149</v>
      </c>
      <c r="D22" s="3">
        <v>121455</v>
      </c>
      <c r="E22" s="5">
        <f t="shared" si="0"/>
        <v>8.3981721625293311</v>
      </c>
      <c r="F22" s="5">
        <f t="shared" si="1"/>
        <v>12.267918158988925</v>
      </c>
    </row>
    <row r="23" spans="1:6" x14ac:dyDescent="0.2">
      <c r="A23" s="1" t="s">
        <v>31</v>
      </c>
      <c r="B23" s="3">
        <v>1</v>
      </c>
      <c r="C23" s="3">
        <v>3</v>
      </c>
      <c r="D23" s="3">
        <v>7441</v>
      </c>
      <c r="E23" s="5">
        <f t="shared" si="0"/>
        <v>1.3439053890606101</v>
      </c>
      <c r="F23" s="5">
        <f t="shared" si="1"/>
        <v>4.0317161671818305</v>
      </c>
    </row>
    <row r="24" spans="1:6" x14ac:dyDescent="0.2">
      <c r="A24" s="1" t="s">
        <v>32</v>
      </c>
      <c r="B24" s="3">
        <v>0</v>
      </c>
      <c r="C24" s="3">
        <v>4</v>
      </c>
      <c r="D24" s="3">
        <v>1915</v>
      </c>
      <c r="E24" s="5">
        <f t="shared" si="0"/>
        <v>0</v>
      </c>
      <c r="F24" s="5">
        <f t="shared" si="1"/>
        <v>20.887728459530024</v>
      </c>
    </row>
    <row r="25" spans="1:6" x14ac:dyDescent="0.2">
      <c r="A25" s="1" t="s">
        <v>76</v>
      </c>
      <c r="B25" s="3">
        <v>6264</v>
      </c>
      <c r="C25" s="3">
        <v>9739</v>
      </c>
      <c r="D25" s="3">
        <v>10402296</v>
      </c>
      <c r="E25" s="5">
        <f t="shared" si="0"/>
        <v>6.0217475065120238</v>
      </c>
      <c r="F25" s="5">
        <f t="shared" si="1"/>
        <v>9.362356156756162</v>
      </c>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F58"/>
  <sheetViews>
    <sheetView topLeftCell="A18" workbookViewId="0">
      <selection activeCell="M34" sqref="M34"/>
    </sheetView>
  </sheetViews>
  <sheetFormatPr baseColWidth="10" defaultRowHeight="14.25" x14ac:dyDescent="0.2"/>
  <cols>
    <col min="1" max="1" width="22.7109375" style="2" customWidth="1"/>
    <col min="2" max="2" width="11.5703125" style="2" bestFit="1" customWidth="1"/>
    <col min="3" max="3" width="13.28515625" style="2" customWidth="1"/>
    <col min="4" max="4" width="14.140625" style="2" bestFit="1" customWidth="1"/>
    <col min="5" max="5" width="13.28515625" style="2" customWidth="1"/>
    <col min="6" max="6" width="12.7109375" style="2" customWidth="1"/>
    <col min="7" max="16384" width="11.42578125" style="2"/>
  </cols>
  <sheetData>
    <row r="5" spans="1:6" ht="57" x14ac:dyDescent="0.2">
      <c r="B5" s="4" t="s">
        <v>52</v>
      </c>
      <c r="C5" s="4" t="s">
        <v>53</v>
      </c>
      <c r="D5" s="4" t="s">
        <v>54</v>
      </c>
      <c r="E5" s="4" t="s">
        <v>55</v>
      </c>
      <c r="F5" s="4" t="s">
        <v>56</v>
      </c>
    </row>
    <row r="6" spans="1:6" x14ac:dyDescent="0.2">
      <c r="A6" s="1" t="s">
        <v>13</v>
      </c>
      <c r="B6" s="3">
        <v>37</v>
      </c>
      <c r="C6" s="3">
        <v>76</v>
      </c>
      <c r="D6" s="3">
        <v>69674</v>
      </c>
      <c r="E6" s="5">
        <f>+B6/D6*10000</f>
        <v>5.3104457903952698</v>
      </c>
      <c r="F6" s="5">
        <f>+C6/D6*10000</f>
        <v>10.907942704595687</v>
      </c>
    </row>
    <row r="7" spans="1:6" x14ac:dyDescent="0.2">
      <c r="A7" s="1" t="s">
        <v>8</v>
      </c>
      <c r="B7" s="1">
        <v>75</v>
      </c>
      <c r="C7" s="1">
        <v>90</v>
      </c>
      <c r="D7" s="1">
        <v>134391</v>
      </c>
      <c r="E7" s="5">
        <f t="shared" ref="E7:E57" si="0">+B7/D7*10000</f>
        <v>5.5807308525124455</v>
      </c>
      <c r="F7" s="5">
        <f t="shared" ref="F7:F57" si="1">+C7/D7*10000</f>
        <v>6.6968770230149337</v>
      </c>
    </row>
    <row r="8" spans="1:6" x14ac:dyDescent="0.2">
      <c r="A8" s="1" t="s">
        <v>3</v>
      </c>
      <c r="B8" s="1">
        <v>251</v>
      </c>
      <c r="C8" s="1">
        <v>197</v>
      </c>
      <c r="D8" s="1">
        <v>252003</v>
      </c>
      <c r="E8" s="5">
        <f t="shared" si="0"/>
        <v>9.9601988865211926</v>
      </c>
      <c r="F8" s="5">
        <f t="shared" si="1"/>
        <v>7.8173672535644414</v>
      </c>
    </row>
    <row r="9" spans="1:6" x14ac:dyDescent="0.2">
      <c r="A9" s="1" t="s">
        <v>28</v>
      </c>
      <c r="B9" s="1">
        <v>45</v>
      </c>
      <c r="C9" s="1">
        <v>96</v>
      </c>
      <c r="D9" s="1">
        <v>159476</v>
      </c>
      <c r="E9" s="5">
        <f t="shared" si="0"/>
        <v>2.8217412024379844</v>
      </c>
      <c r="F9" s="5">
        <f t="shared" si="1"/>
        <v>6.019714565201034</v>
      </c>
    </row>
    <row r="10" spans="1:6" x14ac:dyDescent="0.2">
      <c r="A10" s="1" t="s">
        <v>16</v>
      </c>
      <c r="B10" s="1">
        <v>303</v>
      </c>
      <c r="C10" s="1">
        <v>307</v>
      </c>
      <c r="D10" s="1">
        <v>352851</v>
      </c>
      <c r="E10" s="5">
        <f t="shared" si="0"/>
        <v>8.5871940280741725</v>
      </c>
      <c r="F10" s="5">
        <f t="shared" si="1"/>
        <v>8.7005563254744924</v>
      </c>
    </row>
    <row r="11" spans="1:6" x14ac:dyDescent="0.2">
      <c r="A11" s="1" t="s">
        <v>34</v>
      </c>
      <c r="B11" s="1">
        <v>36</v>
      </c>
      <c r="C11" s="1">
        <v>82</v>
      </c>
      <c r="D11" s="1">
        <v>119023</v>
      </c>
      <c r="E11" s="5">
        <f t="shared" si="0"/>
        <v>3.0246254925518596</v>
      </c>
      <c r="F11" s="5">
        <f t="shared" si="1"/>
        <v>6.889424733034792</v>
      </c>
    </row>
    <row r="12" spans="1:6" x14ac:dyDescent="0.2">
      <c r="A12" s="1" t="s">
        <v>5</v>
      </c>
      <c r="B12" s="1">
        <v>186</v>
      </c>
      <c r="C12" s="1">
        <v>243</v>
      </c>
      <c r="D12" s="1">
        <v>221139</v>
      </c>
      <c r="E12" s="5">
        <f t="shared" si="0"/>
        <v>8.4109994166564928</v>
      </c>
      <c r="F12" s="5">
        <f t="shared" si="1"/>
        <v>10.988563754018966</v>
      </c>
    </row>
    <row r="13" spans="1:6" x14ac:dyDescent="0.2">
      <c r="A13" s="1" t="s">
        <v>47</v>
      </c>
      <c r="B13" s="1">
        <v>299</v>
      </c>
      <c r="C13" s="1">
        <v>281</v>
      </c>
      <c r="D13" s="1">
        <v>350220</v>
      </c>
      <c r="E13" s="5">
        <f t="shared" si="0"/>
        <v>8.5374907201187824</v>
      </c>
      <c r="F13" s="5">
        <f t="shared" si="1"/>
        <v>8.0235280680714975</v>
      </c>
    </row>
    <row r="14" spans="1:6" x14ac:dyDescent="0.2">
      <c r="A14" s="1" t="s">
        <v>35</v>
      </c>
      <c r="B14" s="1">
        <v>170</v>
      </c>
      <c r="C14" s="1">
        <v>288</v>
      </c>
      <c r="D14" s="1">
        <v>239012</v>
      </c>
      <c r="E14" s="5">
        <f t="shared" si="0"/>
        <v>7.1126135926229646</v>
      </c>
      <c r="F14" s="5">
        <f t="shared" si="1"/>
        <v>12.049604203973022</v>
      </c>
    </row>
    <row r="15" spans="1:6" x14ac:dyDescent="0.2">
      <c r="A15" s="1" t="s">
        <v>6</v>
      </c>
      <c r="B15" s="1">
        <v>121</v>
      </c>
      <c r="C15" s="1">
        <v>305</v>
      </c>
      <c r="D15" s="1">
        <v>196063</v>
      </c>
      <c r="E15" s="5">
        <f t="shared" si="0"/>
        <v>6.171485695924269</v>
      </c>
      <c r="F15" s="5">
        <f t="shared" si="1"/>
        <v>15.556224274850431</v>
      </c>
    </row>
    <row r="16" spans="1:6" x14ac:dyDescent="0.2">
      <c r="A16" s="1" t="s">
        <v>25</v>
      </c>
      <c r="B16" s="1">
        <v>149</v>
      </c>
      <c r="C16" s="1">
        <v>218</v>
      </c>
      <c r="D16" s="1">
        <v>306051</v>
      </c>
      <c r="E16" s="5">
        <f t="shared" si="0"/>
        <v>4.868469634145943</v>
      </c>
      <c r="F16" s="5">
        <f t="shared" si="1"/>
        <v>7.1229958405625204</v>
      </c>
    </row>
    <row r="17" spans="1:6" x14ac:dyDescent="0.2">
      <c r="A17" s="1" t="s">
        <v>15</v>
      </c>
      <c r="B17" s="1">
        <v>85</v>
      </c>
      <c r="C17" s="1">
        <v>143</v>
      </c>
      <c r="D17" s="1">
        <v>149864</v>
      </c>
      <c r="E17" s="5">
        <f t="shared" si="0"/>
        <v>5.671809106923611</v>
      </c>
      <c r="F17" s="5">
        <f t="shared" si="1"/>
        <v>9.5419847328244263</v>
      </c>
    </row>
    <row r="18" spans="1:6" x14ac:dyDescent="0.2">
      <c r="A18" s="1" t="s">
        <v>1</v>
      </c>
      <c r="B18" s="1">
        <v>102</v>
      </c>
      <c r="C18" s="1">
        <v>171</v>
      </c>
      <c r="D18" s="1">
        <v>155719</v>
      </c>
      <c r="E18" s="5">
        <f t="shared" si="0"/>
        <v>6.5502604049602162</v>
      </c>
      <c r="F18" s="5">
        <f t="shared" si="1"/>
        <v>10.981318914198011</v>
      </c>
    </row>
    <row r="19" spans="1:6" x14ac:dyDescent="0.2">
      <c r="A19" s="1" t="s">
        <v>31</v>
      </c>
      <c r="B19" s="1">
        <v>1</v>
      </c>
      <c r="C19" s="1">
        <v>3</v>
      </c>
      <c r="D19" s="1">
        <v>7441</v>
      </c>
      <c r="E19" s="5">
        <f t="shared" si="0"/>
        <v>1.3439053890606101</v>
      </c>
      <c r="F19" s="5">
        <f t="shared" si="1"/>
        <v>4.0317161671818305</v>
      </c>
    </row>
    <row r="20" spans="1:6" x14ac:dyDescent="0.2">
      <c r="A20" s="1" t="s">
        <v>7</v>
      </c>
      <c r="B20" s="1">
        <v>70</v>
      </c>
      <c r="C20" s="1">
        <v>153</v>
      </c>
      <c r="D20" s="1">
        <v>134391</v>
      </c>
      <c r="E20" s="5">
        <f t="shared" si="0"/>
        <v>5.2086821290116152</v>
      </c>
      <c r="F20" s="5">
        <f t="shared" si="1"/>
        <v>11.384690939125388</v>
      </c>
    </row>
    <row r="21" spans="1:6" x14ac:dyDescent="0.2">
      <c r="A21" s="1" t="s">
        <v>30</v>
      </c>
      <c r="B21" s="1">
        <v>104</v>
      </c>
      <c r="C21" s="1">
        <v>206</v>
      </c>
      <c r="D21" s="1">
        <v>249120</v>
      </c>
      <c r="E21" s="5">
        <f t="shared" si="0"/>
        <v>4.1746949261400133</v>
      </c>
      <c r="F21" s="5">
        <f t="shared" si="1"/>
        <v>8.2691072575465636</v>
      </c>
    </row>
    <row r="22" spans="1:6" x14ac:dyDescent="0.2">
      <c r="A22" s="1" t="s">
        <v>18</v>
      </c>
      <c r="B22" s="1">
        <v>154</v>
      </c>
      <c r="C22" s="1">
        <v>360</v>
      </c>
      <c r="D22" s="1">
        <v>426439</v>
      </c>
      <c r="E22" s="5">
        <f t="shared" si="0"/>
        <v>3.6113019681595731</v>
      </c>
      <c r="F22" s="5">
        <f t="shared" si="1"/>
        <v>8.442004600892508</v>
      </c>
    </row>
    <row r="23" spans="1:6" x14ac:dyDescent="0.2">
      <c r="A23" s="1" t="s">
        <v>10</v>
      </c>
      <c r="B23" s="1">
        <v>116</v>
      </c>
      <c r="C23" s="1">
        <v>271</v>
      </c>
      <c r="D23" s="1">
        <v>206218</v>
      </c>
      <c r="E23" s="5">
        <f t="shared" si="0"/>
        <v>5.6251151693838555</v>
      </c>
      <c r="F23" s="5">
        <f t="shared" si="1"/>
        <v>13.141432852612283</v>
      </c>
    </row>
    <row r="24" spans="1:6" x14ac:dyDescent="0.2">
      <c r="A24" s="1" t="s">
        <v>46</v>
      </c>
      <c r="B24" s="1">
        <v>107</v>
      </c>
      <c r="C24" s="1">
        <v>133</v>
      </c>
      <c r="D24" s="1">
        <v>192623</v>
      </c>
      <c r="E24" s="5">
        <f t="shared" si="0"/>
        <v>5.5548921987509283</v>
      </c>
      <c r="F24" s="5">
        <f t="shared" si="1"/>
        <v>6.9046790881670415</v>
      </c>
    </row>
    <row r="25" spans="1:6" x14ac:dyDescent="0.2">
      <c r="A25" s="1" t="s">
        <v>27</v>
      </c>
      <c r="B25" s="1">
        <v>181</v>
      </c>
      <c r="C25" s="1">
        <v>286</v>
      </c>
      <c r="D25" s="1">
        <v>272485</v>
      </c>
      <c r="E25" s="5">
        <f t="shared" si="0"/>
        <v>6.6425674807787578</v>
      </c>
      <c r="F25" s="5">
        <f t="shared" si="1"/>
        <v>10.49599060498743</v>
      </c>
    </row>
    <row r="26" spans="1:6" x14ac:dyDescent="0.2">
      <c r="A26" s="1" t="s">
        <v>11</v>
      </c>
      <c r="B26" s="1">
        <v>82</v>
      </c>
      <c r="C26" s="1">
        <v>186</v>
      </c>
      <c r="D26" s="1">
        <v>163265</v>
      </c>
      <c r="E26" s="5">
        <f t="shared" si="0"/>
        <v>5.022509417205157</v>
      </c>
      <c r="F26" s="5">
        <f t="shared" si="1"/>
        <v>11.392521360977552</v>
      </c>
    </row>
    <row r="27" spans="1:6" x14ac:dyDescent="0.2">
      <c r="A27" s="1" t="s">
        <v>14</v>
      </c>
      <c r="B27" s="1">
        <v>56</v>
      </c>
      <c r="C27" s="1">
        <v>119</v>
      </c>
      <c r="D27" s="1">
        <v>120730</v>
      </c>
      <c r="E27" s="5">
        <f t="shared" si="0"/>
        <v>4.6384494326182386</v>
      </c>
      <c r="F27" s="5">
        <f t="shared" si="1"/>
        <v>9.8567050443137578</v>
      </c>
    </row>
    <row r="28" spans="1:6" x14ac:dyDescent="0.2">
      <c r="A28" s="1" t="s">
        <v>24</v>
      </c>
      <c r="B28" s="1">
        <v>58</v>
      </c>
      <c r="C28" s="1">
        <v>91</v>
      </c>
      <c r="D28" s="1">
        <v>118450</v>
      </c>
      <c r="E28" s="5">
        <f t="shared" si="0"/>
        <v>4.8965808357956941</v>
      </c>
      <c r="F28" s="5">
        <f t="shared" si="1"/>
        <v>7.6825664837484169</v>
      </c>
    </row>
    <row r="29" spans="1:6" x14ac:dyDescent="0.2">
      <c r="A29" s="1" t="s">
        <v>43</v>
      </c>
      <c r="B29" s="1">
        <v>61</v>
      </c>
      <c r="C29" s="1">
        <v>126</v>
      </c>
      <c r="D29" s="1">
        <v>162530</v>
      </c>
      <c r="E29" s="5">
        <f t="shared" si="0"/>
        <v>3.7531532640127976</v>
      </c>
      <c r="F29" s="5">
        <f t="shared" si="1"/>
        <v>7.7524149387805332</v>
      </c>
    </row>
    <row r="30" spans="1:6" x14ac:dyDescent="0.2">
      <c r="A30" s="1" t="s">
        <v>0</v>
      </c>
      <c r="B30" s="1">
        <v>134</v>
      </c>
      <c r="C30" s="1">
        <v>179</v>
      </c>
      <c r="D30" s="1">
        <v>179066</v>
      </c>
      <c r="E30" s="5">
        <f t="shared" si="0"/>
        <v>7.4832743234338182</v>
      </c>
      <c r="F30" s="5">
        <f t="shared" si="1"/>
        <v>9.9963142081690552</v>
      </c>
    </row>
    <row r="31" spans="1:6" x14ac:dyDescent="0.2">
      <c r="A31" s="1" t="s">
        <v>29</v>
      </c>
      <c r="B31" s="1">
        <v>81</v>
      </c>
      <c r="C31" s="1">
        <v>202</v>
      </c>
      <c r="D31" s="1">
        <v>193987</v>
      </c>
      <c r="E31" s="5">
        <f t="shared" si="0"/>
        <v>4.175537536020455</v>
      </c>
      <c r="F31" s="5">
        <f t="shared" si="1"/>
        <v>10.413068916989284</v>
      </c>
    </row>
    <row r="32" spans="1:6" x14ac:dyDescent="0.2">
      <c r="A32" s="1" t="s">
        <v>22</v>
      </c>
      <c r="B32" s="1">
        <v>10</v>
      </c>
      <c r="C32" s="1">
        <v>32</v>
      </c>
      <c r="D32" s="1">
        <v>72893</v>
      </c>
      <c r="E32" s="5">
        <f t="shared" si="0"/>
        <v>1.3718738424814454</v>
      </c>
      <c r="F32" s="5">
        <f t="shared" si="1"/>
        <v>4.3899962959406249</v>
      </c>
    </row>
    <row r="33" spans="1:6" x14ac:dyDescent="0.2">
      <c r="A33" s="1" t="s">
        <v>40</v>
      </c>
      <c r="B33" s="1">
        <v>86</v>
      </c>
      <c r="C33" s="1">
        <v>217</v>
      </c>
      <c r="D33" s="1">
        <v>237902</v>
      </c>
      <c r="E33" s="5">
        <f t="shared" si="0"/>
        <v>3.6149338803372819</v>
      </c>
      <c r="F33" s="5">
        <f t="shared" si="1"/>
        <v>9.1214029306184905</v>
      </c>
    </row>
    <row r="34" spans="1:6" x14ac:dyDescent="0.2">
      <c r="A34" s="1" t="s">
        <v>45</v>
      </c>
      <c r="B34" s="1">
        <v>106</v>
      </c>
      <c r="C34" s="1">
        <v>113</v>
      </c>
      <c r="D34" s="1">
        <v>156564</v>
      </c>
      <c r="E34" s="5">
        <f t="shared" si="0"/>
        <v>6.7703942157839601</v>
      </c>
      <c r="F34" s="5">
        <f t="shared" si="1"/>
        <v>7.2174957205998833</v>
      </c>
    </row>
    <row r="35" spans="1:6" x14ac:dyDescent="0.2">
      <c r="A35" s="1" t="s">
        <v>19</v>
      </c>
      <c r="B35" s="1">
        <v>112</v>
      </c>
      <c r="C35" s="1">
        <v>193</v>
      </c>
      <c r="D35" s="1">
        <v>307329</v>
      </c>
      <c r="E35" s="5">
        <f t="shared" si="0"/>
        <v>3.6443030107799781</v>
      </c>
      <c r="F35" s="5">
        <f t="shared" si="1"/>
        <v>6.2799150096476417</v>
      </c>
    </row>
    <row r="36" spans="1:6" x14ac:dyDescent="0.2">
      <c r="A36" s="1" t="s">
        <v>4</v>
      </c>
      <c r="B36" s="1">
        <v>671</v>
      </c>
      <c r="C36" s="1">
        <v>448</v>
      </c>
      <c r="D36" s="1">
        <v>290699</v>
      </c>
      <c r="E36" s="5">
        <f t="shared" si="0"/>
        <v>23.082294744735965</v>
      </c>
      <c r="F36" s="5">
        <f t="shared" si="1"/>
        <v>15.411129725248452</v>
      </c>
    </row>
    <row r="37" spans="1:6" x14ac:dyDescent="0.2">
      <c r="A37" s="1" t="s">
        <v>26</v>
      </c>
      <c r="B37" s="1">
        <v>89</v>
      </c>
      <c r="C37" s="1">
        <v>194</v>
      </c>
      <c r="D37" s="1">
        <v>246830</v>
      </c>
      <c r="E37" s="5">
        <f t="shared" si="0"/>
        <v>3.6057205364015719</v>
      </c>
      <c r="F37" s="5">
        <f t="shared" si="1"/>
        <v>7.8596604950775841</v>
      </c>
    </row>
    <row r="38" spans="1:6" x14ac:dyDescent="0.2">
      <c r="A38" s="1" t="s">
        <v>32</v>
      </c>
      <c r="B38" s="1">
        <v>0</v>
      </c>
      <c r="C38" s="1">
        <v>4</v>
      </c>
      <c r="D38" s="1">
        <v>1915</v>
      </c>
      <c r="E38" s="5">
        <f t="shared" si="0"/>
        <v>0</v>
      </c>
      <c r="F38" s="5">
        <f t="shared" si="1"/>
        <v>20.887728459530024</v>
      </c>
    </row>
    <row r="39" spans="1:6" x14ac:dyDescent="0.2">
      <c r="A39" s="1" t="s">
        <v>23</v>
      </c>
      <c r="B39" s="1">
        <v>121</v>
      </c>
      <c r="C39" s="1">
        <v>168</v>
      </c>
      <c r="D39" s="1">
        <v>256977</v>
      </c>
      <c r="E39" s="5">
        <f t="shared" si="0"/>
        <v>4.7085925977811245</v>
      </c>
      <c r="F39" s="5">
        <f t="shared" si="1"/>
        <v>6.5375500531175943</v>
      </c>
    </row>
    <row r="40" spans="1:6" x14ac:dyDescent="0.2">
      <c r="A40" s="1" t="s">
        <v>41</v>
      </c>
      <c r="B40" s="1">
        <v>54</v>
      </c>
      <c r="C40" s="1">
        <v>172</v>
      </c>
      <c r="D40" s="1">
        <v>224441</v>
      </c>
      <c r="E40" s="5">
        <f t="shared" si="0"/>
        <v>2.4059775174767535</v>
      </c>
      <c r="F40" s="5">
        <f t="shared" si="1"/>
        <v>7.6634839445555851</v>
      </c>
    </row>
    <row r="41" spans="1:6" x14ac:dyDescent="0.2">
      <c r="A41" s="1" t="s">
        <v>20</v>
      </c>
      <c r="B41" s="1">
        <v>117</v>
      </c>
      <c r="C41" s="1">
        <v>198</v>
      </c>
      <c r="D41" s="1">
        <v>289376</v>
      </c>
      <c r="E41" s="5">
        <f t="shared" si="0"/>
        <v>4.0431825721552581</v>
      </c>
      <c r="F41" s="5">
        <f t="shared" si="1"/>
        <v>6.8423089682627447</v>
      </c>
    </row>
    <row r="42" spans="1:6" x14ac:dyDescent="0.2">
      <c r="A42" s="1" t="s">
        <v>36</v>
      </c>
      <c r="B42" s="1">
        <v>63</v>
      </c>
      <c r="C42" s="1">
        <v>220</v>
      </c>
      <c r="D42" s="1">
        <v>152870</v>
      </c>
      <c r="E42" s="5">
        <f t="shared" si="0"/>
        <v>4.1211486884280761</v>
      </c>
      <c r="F42" s="5">
        <f t="shared" si="1"/>
        <v>14.391312880225028</v>
      </c>
    </row>
    <row r="43" spans="1:6" x14ac:dyDescent="0.2">
      <c r="A43" s="1" t="s">
        <v>17</v>
      </c>
      <c r="B43" s="1">
        <v>133</v>
      </c>
      <c r="C43" s="1">
        <v>215</v>
      </c>
      <c r="D43" s="1">
        <v>332155</v>
      </c>
      <c r="E43" s="5">
        <f t="shared" si="0"/>
        <v>4.0041546868179019</v>
      </c>
      <c r="F43" s="5">
        <f t="shared" si="1"/>
        <v>6.4728816365853286</v>
      </c>
    </row>
    <row r="44" spans="1:6" x14ac:dyDescent="0.2">
      <c r="A44" s="1" t="s">
        <v>33</v>
      </c>
      <c r="B44" s="1">
        <v>102</v>
      </c>
      <c r="C44" s="1">
        <v>149</v>
      </c>
      <c r="D44" s="1">
        <v>121455</v>
      </c>
      <c r="E44" s="5">
        <f t="shared" si="0"/>
        <v>8.3981721625293311</v>
      </c>
      <c r="F44" s="5">
        <f t="shared" si="1"/>
        <v>12.267918158988925</v>
      </c>
    </row>
    <row r="45" spans="1:6" x14ac:dyDescent="0.2">
      <c r="A45" s="1" t="s">
        <v>38</v>
      </c>
      <c r="B45" s="1">
        <v>79</v>
      </c>
      <c r="C45" s="1">
        <v>156</v>
      </c>
      <c r="D45" s="1">
        <v>188223</v>
      </c>
      <c r="E45" s="5">
        <f t="shared" si="0"/>
        <v>4.1971491263023113</v>
      </c>
      <c r="F45" s="5">
        <f t="shared" si="1"/>
        <v>8.2880413126982369</v>
      </c>
    </row>
    <row r="46" spans="1:6" x14ac:dyDescent="0.2">
      <c r="A46" s="1" t="s">
        <v>21</v>
      </c>
      <c r="B46" s="1">
        <v>18</v>
      </c>
      <c r="C46" s="1">
        <v>38</v>
      </c>
      <c r="D46" s="1">
        <v>96035</v>
      </c>
      <c r="E46" s="5">
        <f t="shared" si="0"/>
        <v>1.8743166553860573</v>
      </c>
      <c r="F46" s="5">
        <f t="shared" si="1"/>
        <v>3.9568907169261207</v>
      </c>
    </row>
    <row r="47" spans="1:6" x14ac:dyDescent="0.2">
      <c r="A47" s="1" t="s">
        <v>50</v>
      </c>
      <c r="B47" s="1">
        <v>24</v>
      </c>
      <c r="C47" s="1">
        <v>98</v>
      </c>
      <c r="D47" s="1">
        <v>127108</v>
      </c>
      <c r="E47" s="5">
        <f t="shared" si="0"/>
        <v>1.8881581017717217</v>
      </c>
      <c r="F47" s="5">
        <f t="shared" si="1"/>
        <v>7.7099789155678637</v>
      </c>
    </row>
    <row r="48" spans="1:6" x14ac:dyDescent="0.2">
      <c r="A48" s="1" t="s">
        <v>49</v>
      </c>
      <c r="B48" s="1">
        <v>239</v>
      </c>
      <c r="C48" s="1">
        <v>408</v>
      </c>
      <c r="D48" s="1">
        <v>303346</v>
      </c>
      <c r="E48" s="5">
        <f t="shared" si="0"/>
        <v>7.8787918746250156</v>
      </c>
      <c r="F48" s="5">
        <f t="shared" si="1"/>
        <v>13.44998780270714</v>
      </c>
    </row>
    <row r="49" spans="1:6" x14ac:dyDescent="0.2">
      <c r="A49" s="1" t="s">
        <v>51</v>
      </c>
      <c r="B49" s="1">
        <v>36</v>
      </c>
      <c r="C49" s="1">
        <v>82</v>
      </c>
      <c r="D49" s="1">
        <v>115092</v>
      </c>
      <c r="E49" s="5">
        <f t="shared" si="0"/>
        <v>3.1279324366593682</v>
      </c>
      <c r="F49" s="5">
        <f t="shared" si="1"/>
        <v>7.1247349946130045</v>
      </c>
    </row>
    <row r="50" spans="1:6" x14ac:dyDescent="0.2">
      <c r="A50" s="1" t="s">
        <v>48</v>
      </c>
      <c r="B50" s="1">
        <v>95</v>
      </c>
      <c r="C50" s="1">
        <v>110</v>
      </c>
      <c r="D50" s="1">
        <v>187217</v>
      </c>
      <c r="E50" s="5">
        <f t="shared" si="0"/>
        <v>5.0743255153111093</v>
      </c>
      <c r="F50" s="5">
        <f t="shared" si="1"/>
        <v>5.8755348072023379</v>
      </c>
    </row>
    <row r="51" spans="1:6" x14ac:dyDescent="0.2">
      <c r="A51" s="1" t="s">
        <v>42</v>
      </c>
      <c r="B51" s="1">
        <v>69</v>
      </c>
      <c r="C51" s="1">
        <v>202</v>
      </c>
      <c r="D51" s="1">
        <v>191118</v>
      </c>
      <c r="E51" s="5">
        <f t="shared" si="0"/>
        <v>3.610334976297366</v>
      </c>
      <c r="F51" s="5">
        <f t="shared" si="1"/>
        <v>10.569386452348811</v>
      </c>
    </row>
    <row r="52" spans="1:6" x14ac:dyDescent="0.2">
      <c r="A52" s="1" t="s">
        <v>9</v>
      </c>
      <c r="B52" s="1">
        <v>122</v>
      </c>
      <c r="C52" s="1">
        <v>265</v>
      </c>
      <c r="D52" s="1">
        <v>252611</v>
      </c>
      <c r="E52" s="5">
        <f t="shared" si="0"/>
        <v>4.8295600745810754</v>
      </c>
      <c r="F52" s="5">
        <f t="shared" si="1"/>
        <v>10.490437866917908</v>
      </c>
    </row>
    <row r="53" spans="1:6" x14ac:dyDescent="0.2">
      <c r="A53" s="1" t="s">
        <v>2</v>
      </c>
      <c r="B53" s="1">
        <v>455</v>
      </c>
      <c r="C53" s="1">
        <v>425</v>
      </c>
      <c r="D53" s="1">
        <v>402798</v>
      </c>
      <c r="E53" s="5">
        <f t="shared" si="0"/>
        <v>11.295984587808281</v>
      </c>
      <c r="F53" s="5">
        <f t="shared" si="1"/>
        <v>10.551194395205538</v>
      </c>
    </row>
    <row r="54" spans="1:6" x14ac:dyDescent="0.2">
      <c r="A54" s="1" t="s">
        <v>37</v>
      </c>
      <c r="B54" s="1">
        <v>146</v>
      </c>
      <c r="C54" s="1">
        <v>283</v>
      </c>
      <c r="D54" s="1">
        <v>176582</v>
      </c>
      <c r="E54" s="5">
        <f t="shared" si="0"/>
        <v>8.2681133977415602</v>
      </c>
      <c r="F54" s="5">
        <f t="shared" si="1"/>
        <v>16.026548572334665</v>
      </c>
    </row>
    <row r="55" spans="1:6" x14ac:dyDescent="0.2">
      <c r="A55" s="1" t="s">
        <v>12</v>
      </c>
      <c r="B55" s="1">
        <v>49</v>
      </c>
      <c r="C55" s="1">
        <v>140</v>
      </c>
      <c r="D55" s="1">
        <v>115984</v>
      </c>
      <c r="E55" s="5">
        <f t="shared" si="0"/>
        <v>4.2247206511242927</v>
      </c>
      <c r="F55" s="5">
        <f t="shared" si="1"/>
        <v>12.070630431783695</v>
      </c>
    </row>
    <row r="56" spans="1:6" x14ac:dyDescent="0.2">
      <c r="A56" s="1" t="s">
        <v>39</v>
      </c>
      <c r="B56" s="1">
        <v>45</v>
      </c>
      <c r="C56" s="1">
        <v>108</v>
      </c>
      <c r="D56" s="1">
        <v>153138</v>
      </c>
      <c r="E56" s="5">
        <f t="shared" si="0"/>
        <v>2.9385260353406735</v>
      </c>
      <c r="F56" s="5">
        <f t="shared" si="1"/>
        <v>7.0524624848176147</v>
      </c>
    </row>
    <row r="57" spans="1:6" x14ac:dyDescent="0.2">
      <c r="A57" s="1" t="s">
        <v>44</v>
      </c>
      <c r="B57" s="1">
        <v>159</v>
      </c>
      <c r="C57" s="1">
        <v>289</v>
      </c>
      <c r="D57" s="1">
        <v>269407</v>
      </c>
      <c r="E57" s="5">
        <f t="shared" si="0"/>
        <v>5.9018511026068365</v>
      </c>
      <c r="F57" s="5">
        <f t="shared" si="1"/>
        <v>10.727263953794814</v>
      </c>
    </row>
    <row r="58" spans="1:6" x14ac:dyDescent="0.2">
      <c r="A58" s="1"/>
      <c r="B58" s="1">
        <f>SUM(B6:B57)</f>
        <v>6264</v>
      </c>
      <c r="C58" s="1">
        <f>SUM(C6:C57)</f>
        <v>9739</v>
      </c>
      <c r="D58" s="1">
        <f>SUM(D6:D57)</f>
        <v>10402296</v>
      </c>
      <c r="E58" s="5">
        <f t="shared" ref="E58" si="2">+B58/D58*10000</f>
        <v>6.0217475065120238</v>
      </c>
      <c r="F58" s="5">
        <f t="shared" ref="F58" si="3">+C58/D58*10000</f>
        <v>9.362356156756162</v>
      </c>
    </row>
  </sheetData>
  <sortState ref="A4:C53">
    <sortCondition ref="A4"/>
  </sortState>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Inicio</vt:lpstr>
      <vt:lpstr>Fuente</vt:lpstr>
      <vt:lpstr>CCAA actuales </vt:lpstr>
      <vt:lpstr>Provincias actuales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Ildefonso Villán Criado</dc:creator>
  <cp:lastModifiedBy>Ildefonso Villán Criado</cp:lastModifiedBy>
  <dcterms:created xsi:type="dcterms:W3CDTF">2018-07-19T11:57:25Z</dcterms:created>
  <dcterms:modified xsi:type="dcterms:W3CDTF">2018-07-20T10:41:30Z</dcterms:modified>
</cp:coreProperties>
</file>